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4-Team Dbl Elimination Brack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<sst xmlns="http://schemas.openxmlformats.org/spreadsheetml/2006/main" count="16" uniqueCount="16">
  <si>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(1</t>
  </si>
  <si>
    <t>(2</t>
  </si>
  <si>
    <t>Winner</t>
  </si>
  <si>
    <t>Champion</t>
  </si>
  <si>
    <t>Loser of 6</t>
  </si>
  <si>
    <t>if 1st loss</t>
  </si>
  <si>
    <t>team 1</t>
  </si>
  <si>
    <t>team 2</t>
  </si>
  <si>
    <t>team 3</t>
  </si>
  <si>
    <t>team 4</t>
  </si>
  <si>
    <t>or</t>
  </si>
  <si>
    <t xml:space="preserve">(6  </t>
  </si>
  <si>
    <t xml:space="preserve">(3  </t>
  </si>
  <si>
    <t xml:space="preserve">(7  </t>
  </si>
  <si>
    <t xml:space="preserve">(5  </t>
  </si>
  <si>
    <t xml:space="preserve">(4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</si>
</sst>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Book Antiqua"/>
      <family val="1"/>
    </font>
    <font>
      <b/>
      <i/>
      <sz val="11"/>
      <color indexed="12"/>
      <name val="Book Antiqua"/>
      <family val="1"/>
    </font>
    <font>
      <sz val="11"/>
      <name val="Book Antiqua"/>
      <family val="1"/>
    </font>
    <font>
      <b/>
      <i/>
      <sz val="1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 style="medium"/>
      <bottom>
        <color indexed="63"/>
      </bottom>
    </border>
    <border>
      <left style="dashDot"/>
      <right>
        <color indexed="63"/>
      </right>
      <top style="mediumDashDot"/>
      <bottom>
        <color indexed="63"/>
      </bottom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2" width="3.7109375" style="3" customWidth="1"/>
    <col min="3" max="3" width="16.57421875" style="3" customWidth="1"/>
    <col min="4" max="4" width="3.7109375" style="3" customWidth="1"/>
    <col min="5" max="5" width="16.57421875" style="3" customWidth="1"/>
    <col min="6" max="6" width="9.421875" style="3" customWidth="1"/>
    <col min="7" max="7" width="9.140625" style="3" customWidth="1"/>
    <col min="8" max="8" width="19.7109375" style="3" customWidth="1"/>
    <col min="9" max="9" width="20.28125" style="3" customWidth="1"/>
    <col min="10" max="16384" width="9.140625" style="3" customWidth="1"/>
  </cols>
  <sheetData>
    <row r="1" spans="1:2" ht="16.5">
      <c r="A1" s="1" t="s">
        <v>6</v>
      </c>
      <c r="B1" s="2">
        <v>0</v>
      </c>
    </row>
    <row r="2" ht="16.5">
      <c r="A2" s="4"/>
    </row>
    <row r="3" spans="1:4" ht="16.5">
      <c r="A3" s="10" t="s">
        <v>0</v>
      </c>
      <c r="C3" s="1" t="str">
        <f>IF(AND(B1=0,B5=0),"W-1",IF(B1&gt;B5,A1,A5))</f>
        <v>W-1</v>
      </c>
      <c r="D3" s="2">
        <v>0</v>
      </c>
    </row>
    <row r="4" spans="1:3" ht="16.5">
      <c r="A4" s="5"/>
      <c r="B4" s="6"/>
      <c r="C4" s="7"/>
    </row>
    <row r="5" spans="1:3" ht="16.5">
      <c r="A5" s="8" t="s">
        <v>7</v>
      </c>
      <c r="B5" s="9">
        <v>0</v>
      </c>
      <c r="C5" s="10"/>
    </row>
    <row r="6" spans="1:8" ht="16.5">
      <c r="A6" s="1"/>
      <c r="B6" s="11"/>
      <c r="C6" s="10" t="s">
        <v>12</v>
      </c>
      <c r="E6" s="25" t="str">
        <f>IF(AND(D3=0,D10=0),"W-3",IF(D3&gt;D10,C3,C10))</f>
        <v>W-3</v>
      </c>
      <c r="F6" s="25"/>
      <c r="G6" s="25"/>
      <c r="H6" s="2">
        <v>0</v>
      </c>
    </row>
    <row r="7" spans="1:7" ht="16.5">
      <c r="A7" s="1"/>
      <c r="B7" s="11"/>
      <c r="C7" s="10"/>
      <c r="D7" s="12"/>
      <c r="E7" s="6"/>
      <c r="F7" s="6"/>
      <c r="G7" s="7"/>
    </row>
    <row r="8" spans="1:7" ht="16.5">
      <c r="A8" s="1" t="s">
        <v>8</v>
      </c>
      <c r="B8" s="9">
        <v>0</v>
      </c>
      <c r="C8" s="10"/>
      <c r="F8" s="13"/>
      <c r="G8" s="10"/>
    </row>
    <row r="9" spans="1:7" ht="16.5">
      <c r="A9" s="4"/>
      <c r="B9" s="13"/>
      <c r="C9" s="10"/>
      <c r="F9" s="13"/>
      <c r="G9" s="10"/>
    </row>
    <row r="10" spans="1:7" ht="16.5">
      <c r="A10" s="10" t="s">
        <v>1</v>
      </c>
      <c r="B10" s="14"/>
      <c r="C10" s="8" t="str">
        <f>IF(AND(B8=0,B12=0),"W-2",(IF(B8&gt;B12,A8,A12)))</f>
        <v>W-2</v>
      </c>
      <c r="D10" s="2">
        <v>0</v>
      </c>
      <c r="F10" s="13"/>
      <c r="G10" s="10"/>
    </row>
    <row r="11" spans="1:7" ht="16.5">
      <c r="A11" s="5"/>
      <c r="F11" s="13"/>
      <c r="G11" s="10"/>
    </row>
    <row r="12" spans="1:9" ht="17.25" thickBot="1">
      <c r="A12" s="8" t="s">
        <v>9</v>
      </c>
      <c r="B12" s="2">
        <v>0</v>
      </c>
      <c r="F12" s="13"/>
      <c r="G12" s="10" t="s">
        <v>11</v>
      </c>
      <c r="H12" s="23" t="str">
        <f>IF(AND(H6=0,H18=0),"W-6",IF(H6&gt;H18,E6,F18))</f>
        <v>W-6</v>
      </c>
      <c r="I12" s="2">
        <v>0</v>
      </c>
    </row>
    <row r="13" spans="6:8" ht="16.5">
      <c r="F13" s="13"/>
      <c r="G13" s="10"/>
      <c r="H13" s="20" t="s">
        <v>2</v>
      </c>
    </row>
    <row r="14" spans="6:8" ht="16.5">
      <c r="F14" s="13"/>
      <c r="G14" s="10"/>
      <c r="H14" s="16"/>
    </row>
    <row r="15" spans="6:8" ht="16.5">
      <c r="F15" s="13"/>
      <c r="G15" s="10"/>
      <c r="H15" s="16"/>
    </row>
    <row r="16" spans="4:8" ht="16.5">
      <c r="D16" s="25" t="str">
        <f>IF(AND(D3=0,D10=0),"L-3",IF(D3&gt;D10,C10,C3))</f>
        <v>L-3</v>
      </c>
      <c r="E16" s="25"/>
      <c r="F16" s="9">
        <v>0</v>
      </c>
      <c r="G16" s="10"/>
      <c r="H16" s="17" t="s">
        <v>10</v>
      </c>
    </row>
    <row r="17" spans="4:9" ht="17.25" thickBot="1">
      <c r="D17" s="6"/>
      <c r="E17" s="7"/>
      <c r="F17" s="11"/>
      <c r="G17" s="10"/>
      <c r="H17" s="21" t="s">
        <v>13</v>
      </c>
      <c r="I17" s="23">
        <f>IF(AND(I12=0,I22=0),"",IF(I12&gt;I22,H12,H22))</f>
      </c>
    </row>
    <row r="18" spans="2:9" ht="16.5">
      <c r="B18" s="25" t="str">
        <f>IF(AND(B1=0,B5=0),"L-1",IF(B1&gt;B5,A5,A1))</f>
        <v>L-1</v>
      </c>
      <c r="C18" s="25"/>
      <c r="D18" s="9">
        <v>0</v>
      </c>
      <c r="E18" s="10" t="s">
        <v>14</v>
      </c>
      <c r="F18" s="26" t="str">
        <f>IF(AND(F16=0,F20=0),"W-5",IF(F16&gt;F20,D16,D20))</f>
        <v>W-5</v>
      </c>
      <c r="G18" s="27"/>
      <c r="H18" s="18">
        <v>0</v>
      </c>
      <c r="I18" s="22" t="s">
        <v>3</v>
      </c>
    </row>
    <row r="19" spans="2:8" ht="16.5">
      <c r="B19" s="6"/>
      <c r="C19" s="7"/>
      <c r="D19" s="13"/>
      <c r="E19" s="10"/>
      <c r="F19" s="19"/>
      <c r="H19" s="16"/>
    </row>
    <row r="20" spans="2:8" ht="16.5">
      <c r="B20" s="13"/>
      <c r="C20" s="10" t="s">
        <v>15</v>
      </c>
      <c r="D20" s="26" t="str">
        <f>IF(AND(D18=0,D22=0),"W-4",IF(D18&gt;D22,B18,B22))</f>
        <v>W-4</v>
      </c>
      <c r="E20" s="27"/>
      <c r="F20" s="2">
        <v>0</v>
      </c>
      <c r="H20" s="16"/>
    </row>
    <row r="21" spans="2:8" ht="16.5">
      <c r="B21" s="13"/>
      <c r="C21" s="10"/>
      <c r="H21" s="16"/>
    </row>
    <row r="22" spans="2:9" ht="16.5">
      <c r="B22" s="25" t="str">
        <f>IF(AND(B8=0,B12=0),"L-2",IF(B8&gt;B12,A12,A8))</f>
        <v>L-2</v>
      </c>
      <c r="C22" s="27"/>
      <c r="D22" s="2">
        <v>0</v>
      </c>
      <c r="H22" s="24">
        <f>IF(AND(H6=0,H18=0),"",IF(H6&gt;H18,"",E6))</f>
      </c>
      <c r="I22" s="2">
        <v>0</v>
      </c>
    </row>
    <row r="23" ht="16.5">
      <c r="H23" s="15" t="s">
        <v>4</v>
      </c>
    </row>
    <row r="24" ht="16.5">
      <c r="H24" s="15" t="s">
        <v>5</v>
      </c>
    </row>
  </sheetData>
  <sheetProtection/>
  <mergeCells count="6">
    <mergeCell ref="E6:G6"/>
    <mergeCell ref="F18:G18"/>
    <mergeCell ref="B18:C18"/>
    <mergeCell ref="B22:C22"/>
    <mergeCell ref="D16:E16"/>
    <mergeCell ref="D20:E20"/>
  </mergeCells>
  <printOptions horizontalCentered="1" verticalCentered="1"/>
  <pageMargins left="0.17" right="0.18" top="1" bottom="0.16" header="0.5" footer="0.16"/>
  <pageSetup horizontalDpi="600" verticalDpi="600" orientation="landscape" r:id="rId1"/>
  <headerFooter alignWithMargins="0">
    <oddHeader>&amp;C&amp;"Book Antiqua,Bold Italic"&amp;12Babe Ruth League, Inc.
4-Team Double Elimination Bracket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Gouveia</dc:creator>
  <cp:keywords/>
  <dc:description/>
  <cp:lastModifiedBy>Colleen Higgins</cp:lastModifiedBy>
  <cp:lastPrinted>2005-01-12T18:15:54Z</cp:lastPrinted>
  <dcterms:created xsi:type="dcterms:W3CDTF">2004-05-18T15:51:00Z</dcterms:created>
  <dcterms:modified xsi:type="dcterms:W3CDTF">2013-05-22T17:46:46Z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186952064</vt:i4>
  </property>
  <property fmtid="{D5CDD505-2E9C-101B-9397-08002B2CF9AE}" pid="3" name="_EmailSubject">
    <vt:lpwstr>Automated brackets</vt:lpwstr>
  </property>
  <property fmtid="{D5CDD505-2E9C-101B-9397-08002B2CF9AE}" pid="4" name="_AuthorEmail">
    <vt:lpwstr>Evelyn.Gouveia@itt.com</vt:lpwstr>
  </property>
  <property fmtid="{D5CDD505-2E9C-101B-9397-08002B2CF9AE}" pid="5" name="_AuthorEmailDisplayName">
    <vt:lpwstr>Gouveia, Evelyn</vt:lpwstr>
  </property>
  <property fmtid="{D5CDD505-2E9C-101B-9397-08002B2CF9AE}" pid="6" name="_ReviewingToolsShownOnce">
    <vt:lpwstr/>
  </property>
</Properties>
</file>