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5-Team Dbl Elimination Brack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<sst xmlns="http://schemas.openxmlformats.org/spreadsheetml/2006/main" count="19" uniqueCount="19">
  <si>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(1</t>
  </si>
  <si>
    <t>(2</t>
  </si>
  <si>
    <t>(3</t>
  </si>
  <si>
    <t>(6</t>
  </si>
  <si>
    <t>(4</t>
  </si>
  <si>
    <t>Winner</t>
  </si>
  <si>
    <t>Champion</t>
  </si>
  <si>
    <t>if 1st loss</t>
  </si>
  <si>
    <t>team 1</t>
  </si>
  <si>
    <t>team 2</t>
  </si>
  <si>
    <t>team 3</t>
  </si>
  <si>
    <t>team 4</t>
  </si>
  <si>
    <t>team 5</t>
  </si>
  <si>
    <t>or</t>
  </si>
  <si>
    <t xml:space="preserve">(5  </t>
  </si>
  <si>
    <t xml:space="preserve">(8  </t>
  </si>
  <si>
    <t xml:space="preserve">(9  </t>
  </si>
  <si>
    <t xml:space="preserve">(7  </t>
  </si>
  <si>
    <t>Loser of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</si>
</sst>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name val="Book Antiqua"/>
      <family val="1"/>
    </font>
    <font>
      <b/>
      <i/>
      <sz val="11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DotDot"/>
      <top style="medium"/>
      <bottom>
        <color indexed="63"/>
      </bottom>
    </border>
    <border>
      <left style="dashDotDot"/>
      <right>
        <color indexed="63"/>
      </right>
      <top style="mediumDashDot"/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3" customWidth="1"/>
    <col min="2" max="2" width="3.140625" style="4" customWidth="1"/>
    <col min="3" max="3" width="3.28125" style="3" customWidth="1"/>
    <col min="4" max="4" width="14.57421875" style="3" customWidth="1"/>
    <col min="5" max="5" width="3.7109375" style="4" customWidth="1"/>
    <col min="6" max="6" width="13.140625" style="3" customWidth="1"/>
    <col min="7" max="7" width="3.7109375" style="4" customWidth="1"/>
    <col min="8" max="8" width="13.28125" style="3" customWidth="1"/>
    <col min="9" max="9" width="9.421875" style="3" customWidth="1"/>
    <col min="10" max="10" width="9.140625" style="3" customWidth="1"/>
    <col min="11" max="11" width="19.57421875" style="3" customWidth="1"/>
    <col min="12" max="12" width="17.28125" style="3" customWidth="1"/>
    <col min="13" max="16384" width="9.140625" style="3" customWidth="1"/>
  </cols>
  <sheetData>
    <row r="1" spans="4:5" ht="16.5">
      <c r="D1" s="1" t="s">
        <v>10</v>
      </c>
      <c r="E1" s="2">
        <v>0</v>
      </c>
    </row>
    <row r="2" spans="4:5" ht="16.5">
      <c r="D2" s="5"/>
      <c r="E2" s="6"/>
    </row>
    <row r="3" spans="4:7" ht="16.5">
      <c r="D3" s="7" t="s">
        <v>1</v>
      </c>
      <c r="E3" s="33" t="str">
        <f>IF(AND(E1=0,E5=0),"W-2",IF(E1&gt;E5,D1,D5))</f>
        <v>W-2</v>
      </c>
      <c r="F3" s="35"/>
      <c r="G3" s="2">
        <v>0</v>
      </c>
    </row>
    <row r="4" spans="4:7" ht="16.5">
      <c r="D4" s="7"/>
      <c r="E4" s="8"/>
      <c r="F4" s="9"/>
      <c r="G4" s="6"/>
    </row>
    <row r="5" spans="4:7" ht="16.5">
      <c r="D5" s="10" t="s">
        <v>11</v>
      </c>
      <c r="E5" s="11">
        <v>0</v>
      </c>
      <c r="F5" s="12"/>
      <c r="G5" s="6"/>
    </row>
    <row r="6" spans="1:11" ht="16.5">
      <c r="A6" s="1" t="s">
        <v>8</v>
      </c>
      <c r="B6" s="2">
        <v>0</v>
      </c>
      <c r="D6" s="4"/>
      <c r="E6" s="13"/>
      <c r="F6" s="7" t="s">
        <v>14</v>
      </c>
      <c r="G6" s="6"/>
      <c r="H6" s="35" t="str">
        <f>IF(AND(G3=0,G10=0),"W-5",IF(G3&gt;G10,E3,E10))</f>
        <v>W-5</v>
      </c>
      <c r="I6" s="35"/>
      <c r="J6" s="35"/>
      <c r="K6" s="14">
        <v>0</v>
      </c>
    </row>
    <row r="7" spans="1:10" ht="16.5">
      <c r="A7" s="15"/>
      <c r="B7" s="6"/>
      <c r="D7" s="4"/>
      <c r="E7" s="13"/>
      <c r="F7" s="12"/>
      <c r="G7" s="8"/>
      <c r="H7" s="16"/>
      <c r="I7" s="16"/>
      <c r="J7" s="9"/>
    </row>
    <row r="8" spans="1:10" ht="16.5">
      <c r="A8" s="7" t="s">
        <v>0</v>
      </c>
      <c r="B8" s="6"/>
      <c r="D8" s="1" t="str">
        <f>IF(AND(B6=0,B10=0),"W-1",IF(B6&gt;B10,A6,A10))</f>
        <v>W-1</v>
      </c>
      <c r="E8" s="11">
        <v>0</v>
      </c>
      <c r="F8" s="12"/>
      <c r="G8" s="13"/>
      <c r="H8" s="17"/>
      <c r="I8" s="17"/>
      <c r="J8" s="12"/>
    </row>
    <row r="9" spans="1:10" ht="16.5">
      <c r="A9" s="18"/>
      <c r="B9" s="26"/>
      <c r="C9" s="16"/>
      <c r="D9" s="5"/>
      <c r="E9" s="13"/>
      <c r="F9" s="12"/>
      <c r="G9" s="13"/>
      <c r="H9" s="17"/>
      <c r="I9" s="17"/>
      <c r="J9" s="12"/>
    </row>
    <row r="10" spans="1:10" ht="16.5">
      <c r="A10" s="10" t="s">
        <v>9</v>
      </c>
      <c r="B10" s="2">
        <v>0</v>
      </c>
      <c r="C10" s="17"/>
      <c r="D10" s="7" t="s">
        <v>2</v>
      </c>
      <c r="E10" s="33" t="str">
        <f>IF(AND(E8=0,E12=0),"W-3",IF(E8&gt;E12,B8,D12))</f>
        <v>W-3</v>
      </c>
      <c r="F10" s="34"/>
      <c r="G10" s="11">
        <v>0</v>
      </c>
      <c r="H10" s="17"/>
      <c r="I10" s="17"/>
      <c r="J10" s="12"/>
    </row>
    <row r="11" spans="3:10" ht="16.5">
      <c r="C11" s="17"/>
      <c r="D11" s="7"/>
      <c r="E11" s="6"/>
      <c r="G11" s="19"/>
      <c r="H11" s="17"/>
      <c r="I11" s="17"/>
      <c r="J11" s="12"/>
    </row>
    <row r="12" spans="3:12" ht="17.25" thickBot="1">
      <c r="C12" s="27"/>
      <c r="D12" s="10" t="s">
        <v>12</v>
      </c>
      <c r="E12" s="2">
        <v>0</v>
      </c>
      <c r="G12" s="19"/>
      <c r="H12" s="17"/>
      <c r="I12" s="17"/>
      <c r="J12" s="7" t="s">
        <v>15</v>
      </c>
      <c r="K12" s="31" t="str">
        <f>IF(AND(K6=0,K20=0),"W-8",IF(K6&gt;K20,H6,I20))</f>
        <v>W-8</v>
      </c>
      <c r="L12" s="14">
        <v>0</v>
      </c>
    </row>
    <row r="13" spans="7:11" ht="16.5">
      <c r="G13" s="19"/>
      <c r="H13" s="17"/>
      <c r="I13" s="17"/>
      <c r="J13" s="12"/>
      <c r="K13" s="28" t="s">
        <v>5</v>
      </c>
    </row>
    <row r="14" spans="7:11" ht="16.5">
      <c r="G14" s="19"/>
      <c r="H14" s="17"/>
      <c r="I14" s="17"/>
      <c r="J14" s="12"/>
      <c r="K14" s="23"/>
    </row>
    <row r="15" spans="7:11" ht="16.5">
      <c r="G15" s="19"/>
      <c r="H15" s="17"/>
      <c r="I15" s="17"/>
      <c r="J15" s="12"/>
      <c r="K15" s="23"/>
    </row>
    <row r="16" spans="7:11" ht="16.5">
      <c r="G16" s="19"/>
      <c r="H16" s="17"/>
      <c r="I16" s="17"/>
      <c r="J16" s="12"/>
      <c r="K16" s="21"/>
    </row>
    <row r="17" spans="7:11" ht="16.5">
      <c r="G17" s="19"/>
      <c r="H17" s="17"/>
      <c r="I17" s="17"/>
      <c r="J17" s="12"/>
      <c r="K17" s="21"/>
    </row>
    <row r="18" spans="3:11" ht="16.5">
      <c r="C18" s="20"/>
      <c r="D18" s="1" t="str">
        <f>IF(AND(E1=0,E5=0),"L-2",IF(E1&gt;E5,D5,D1))</f>
        <v>L-2</v>
      </c>
      <c r="E18" s="2">
        <v>0</v>
      </c>
      <c r="G18" s="35" t="str">
        <f>IF(AND(G3=0,G10=0),"L-5",IF(G3&gt;G10,F10,E3))</f>
        <v>L-5</v>
      </c>
      <c r="H18" s="35"/>
      <c r="I18" s="22">
        <v>0</v>
      </c>
      <c r="J18" s="12"/>
      <c r="K18" s="23" t="s">
        <v>13</v>
      </c>
    </row>
    <row r="19" spans="4:12" ht="17.25" thickBot="1">
      <c r="D19" s="9"/>
      <c r="E19" s="6"/>
      <c r="G19" s="24"/>
      <c r="H19" s="9"/>
      <c r="I19" s="17"/>
      <c r="J19" s="12"/>
      <c r="K19" s="29" t="s">
        <v>16</v>
      </c>
      <c r="L19" s="31">
        <f>IF(AND(L12=0,L24=0),"",IF(L12&gt;L24,K12,K24))</f>
      </c>
    </row>
    <row r="20" spans="4:12" ht="16.5">
      <c r="D20" s="7" t="s">
        <v>4</v>
      </c>
      <c r="E20" s="33" t="str">
        <f>IF(AND(E18=0,E22=0),"W-4",IF(E18&gt;E22,D18,D22))</f>
        <v>W-4</v>
      </c>
      <c r="F20" s="35"/>
      <c r="G20" s="11">
        <v>0</v>
      </c>
      <c r="H20" s="7" t="s">
        <v>17</v>
      </c>
      <c r="I20" s="33" t="str">
        <f>IF(AND(I18=0,I22=0),"W-7",IF(I18&gt;I22,G18,G22))</f>
        <v>W-7</v>
      </c>
      <c r="J20" s="34"/>
      <c r="K20" s="25">
        <v>0</v>
      </c>
      <c r="L20" s="30" t="s">
        <v>6</v>
      </c>
    </row>
    <row r="21" spans="4:11" ht="16.5">
      <c r="D21" s="12"/>
      <c r="E21" s="8"/>
      <c r="F21" s="9"/>
      <c r="G21" s="13"/>
      <c r="H21" s="12"/>
      <c r="K21" s="21"/>
    </row>
    <row r="22" spans="3:11" ht="16.5">
      <c r="C22" s="20"/>
      <c r="D22" s="10" t="str">
        <f>IF(AND(B6=0,B10=0),"L-1",IF(B6&gt;B10,A10,A6))</f>
        <v>L-1</v>
      </c>
      <c r="E22" s="11">
        <v>0</v>
      </c>
      <c r="F22" s="7" t="s">
        <v>3</v>
      </c>
      <c r="G22" s="33" t="str">
        <f>IF(AND(G20=0,G24=0),"W-6",IF(G20&gt;G24,E20,E24))</f>
        <v>W-6</v>
      </c>
      <c r="H22" s="34"/>
      <c r="I22" s="14">
        <v>0</v>
      </c>
      <c r="K22" s="21"/>
    </row>
    <row r="23" spans="5:11" ht="16.5">
      <c r="E23" s="19"/>
      <c r="F23" s="12"/>
      <c r="G23" s="6"/>
      <c r="K23" s="21"/>
    </row>
    <row r="24" spans="5:12" ht="16.5">
      <c r="E24" s="35" t="str">
        <f>IF(AND(E8=0,E12=0),"L-3",IF(E8&gt;E12,D12,B8))</f>
        <v>L-3</v>
      </c>
      <c r="F24" s="34"/>
      <c r="G24" s="2">
        <v>0</v>
      </c>
      <c r="K24" s="32">
        <f>IF(AND(K6=0,K20=0),"",IF(K6&gt;K20,"",I20))</f>
      </c>
      <c r="L24" s="14">
        <v>0</v>
      </c>
    </row>
    <row r="25" ht="16.5">
      <c r="K25" s="20" t="s">
        <v>18</v>
      </c>
    </row>
    <row r="26" ht="16.5">
      <c r="K26" s="20" t="s">
        <v>7</v>
      </c>
    </row>
  </sheetData>
  <sheetProtection/>
  <mergeCells count="8">
    <mergeCell ref="G22:H22"/>
    <mergeCell ref="E20:F20"/>
    <mergeCell ref="E24:F24"/>
    <mergeCell ref="I20:J20"/>
    <mergeCell ref="E10:F10"/>
    <mergeCell ref="E3:F3"/>
    <mergeCell ref="H6:J6"/>
    <mergeCell ref="G18:H18"/>
  </mergeCells>
  <printOptions horizontalCentered="1" verticalCentered="1"/>
  <pageMargins left="0.17" right="0.18" top="1" bottom="0.49" header="0.5" footer="0.5"/>
  <pageSetup horizontalDpi="600" verticalDpi="600" orientation="landscape" r:id="rId1"/>
  <headerFooter alignWithMargins="0">
    <oddHeader>&amp;C&amp;"Book Antiqua,Bold Italic"&amp;12Babe Ruth League, Inc.
5-Team Double Elimination Bracket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Gouveia</dc:creator>
  <cp:keywords/>
  <dc:description/>
  <cp:lastModifiedBy>Colleen Higgins</cp:lastModifiedBy>
  <cp:lastPrinted>2005-01-12T18:14:19Z</cp:lastPrinted>
  <dcterms:created xsi:type="dcterms:W3CDTF">2004-05-18T15:51:00Z</dcterms:created>
  <dcterms:modified xsi:type="dcterms:W3CDTF">2013-05-22T17:47:19Z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1555548639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